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christellehugon/Desktop/SITE INTERNET LANUEJOLS/"/>
    </mc:Choice>
  </mc:AlternateContent>
  <xr:revisionPtr revIDLastSave="0" documentId="13_ncr:1_{7D34B9B9-B2CC-2C4E-953B-68422F4773F4}" xr6:coauthVersionLast="47" xr6:coauthVersionMax="47" xr10:uidLastSave="{00000000-0000-0000-0000-000000000000}"/>
  <bookViews>
    <workbookView xWindow="0" yWindow="0" windowWidth="38400" windowHeight="21600" xr2:uid="{00000000-000D-0000-FFFF-FFFF00000000}"/>
  </bookViews>
  <sheets>
    <sheet name="calcul_taxe_aménagement" sheetId="1" r:id="rId1"/>
  </sheets>
  <definedNames>
    <definedName name="_xlnm.Print_Area" localSheetId="0">calcul_taxe_aménagement!$A$1:$G$15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E8" i="1" s="1"/>
  <c r="G8" i="1" s="1"/>
  <c r="F8" i="1"/>
  <c r="C9" i="1"/>
  <c r="F9" i="1" s="1"/>
  <c r="F12" i="1" l="1"/>
  <c r="E9" i="1"/>
  <c r="G9" i="1" s="1"/>
  <c r="G13" i="1" l="1"/>
  <c r="E11" i="1"/>
  <c r="E14" i="1" l="1"/>
</calcChain>
</file>

<file path=xl/sharedStrings.xml><?xml version="1.0" encoding="utf-8"?>
<sst xmlns="http://schemas.openxmlformats.org/spreadsheetml/2006/main" count="21" uniqueCount="21">
  <si>
    <t>Catégorie</t>
  </si>
  <si>
    <t>Désignation catégorie</t>
  </si>
  <si>
    <t>€uros/m²</t>
  </si>
  <si>
    <t>Surface prise en compte</t>
  </si>
  <si>
    <t>Montant total T.A commune</t>
  </si>
  <si>
    <t>Montant total T.A département</t>
  </si>
  <si>
    <t>Montant total T.A</t>
  </si>
  <si>
    <t>Montant total T.A redevance Archéologique</t>
  </si>
  <si>
    <t xml:space="preserve">Montant TA Département </t>
  </si>
  <si>
    <t xml:space="preserve">Montant TA commune </t>
  </si>
  <si>
    <t>Montant TA redevance archéologique</t>
  </si>
  <si>
    <r>
      <t>Surface au-delà des 100 m² (</t>
    </r>
    <r>
      <rPr>
        <u/>
        <sz val="10"/>
        <color rgb="FF000000"/>
        <rFont val="Tahoma"/>
        <family val="2"/>
      </rPr>
      <t>sans abattement</t>
    </r>
    <r>
      <rPr>
        <sz val="10"/>
        <color indexed="8"/>
        <rFont val="Tahoma"/>
        <family val="2"/>
      </rPr>
      <t>)</t>
    </r>
  </si>
  <si>
    <r>
      <t xml:space="preserve">Premiers 100 m² concernés par un </t>
    </r>
    <r>
      <rPr>
        <u/>
        <sz val="10"/>
        <color rgb="FF000000"/>
        <rFont val="Tahoma"/>
        <family val="2"/>
      </rPr>
      <t>abattement de 50%</t>
    </r>
  </si>
  <si>
    <r>
      <t>Taux communal applicable sur la zone concernée par le projet (%)</t>
    </r>
    <r>
      <rPr>
        <b/>
        <sz val="10"/>
        <color rgb="FFFF0000"/>
        <rFont val="Tahoma"/>
        <family val="2"/>
      </rPr>
      <t>**</t>
    </r>
    <r>
      <rPr>
        <sz val="10"/>
        <color indexed="8"/>
        <rFont val="Tahoma"/>
        <family val="2"/>
      </rPr>
      <t xml:space="preserve">               </t>
    </r>
  </si>
  <si>
    <r>
      <t>Taux départemental (%)</t>
    </r>
    <r>
      <rPr>
        <b/>
        <sz val="10"/>
        <color rgb="FFFF0000"/>
        <rFont val="Tahoma"/>
        <family val="2"/>
      </rPr>
      <t>*</t>
    </r>
    <r>
      <rPr>
        <sz val="10"/>
        <color rgb="FFFF0000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                                                                 </t>
    </r>
  </si>
  <si>
    <r>
      <t>Valeur forfaitaire de l'année en cours en €uros</t>
    </r>
    <r>
      <rPr>
        <b/>
        <sz val="10"/>
        <color rgb="FFFF0000"/>
        <rFont val="Tahoma"/>
        <family val="2"/>
      </rPr>
      <t>*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                              </t>
    </r>
  </si>
  <si>
    <r>
      <t>Redevance Archéologique Préventive (RAP)</t>
    </r>
    <r>
      <rPr>
        <b/>
        <sz val="10"/>
        <color rgb="FFFF0000"/>
        <rFont val="Tahoma"/>
        <family val="2"/>
      </rPr>
      <t>*</t>
    </r>
  </si>
  <si>
    <r>
      <rPr>
        <b/>
        <sz val="9"/>
        <color rgb="FFFF0000"/>
        <rFont val="Tahoma"/>
        <family val="2"/>
      </rPr>
      <t>*</t>
    </r>
    <r>
      <rPr>
        <sz val="9"/>
        <color indexed="8"/>
        <rFont val="Tahoma"/>
        <family val="2"/>
      </rPr>
      <t xml:space="preserve"> </t>
    </r>
    <r>
      <rPr>
        <i/>
        <sz val="9"/>
        <color rgb="FF000000"/>
        <rFont val="Tahoma"/>
        <family val="2"/>
      </rPr>
      <t>Se reporter à la fiche d'aide au calcul de la Taxe d'Aménagement pour connaître la valeur et les taux applicables</t>
    </r>
  </si>
  <si>
    <r>
      <rPr>
        <b/>
        <sz val="10"/>
        <color rgb="FFFF0000"/>
        <rFont val="Tahoma"/>
        <family val="2"/>
      </rPr>
      <t>**</t>
    </r>
    <r>
      <rPr>
        <b/>
        <u/>
        <sz val="10"/>
        <color theme="2" tint="-0.749992370372631"/>
        <rFont val="Tahoma"/>
        <family val="2"/>
      </rPr>
      <t>Pour la commune, le taux de la T.A est de</t>
    </r>
    <r>
      <rPr>
        <b/>
        <sz val="10"/>
        <color theme="2" tint="-0.749992370372631"/>
        <rFont val="Tahoma"/>
        <family val="2"/>
      </rPr>
      <t> :</t>
    </r>
    <r>
      <rPr>
        <b/>
        <sz val="10"/>
        <color rgb="FFFF0000"/>
        <rFont val="Tahoma"/>
        <family val="2"/>
      </rPr>
      <t xml:space="preserve"> 4 % dans le secteur n°1 (Terres Bleues Nord)</t>
    </r>
    <r>
      <rPr>
        <b/>
        <sz val="10"/>
        <color indexed="8"/>
        <rFont val="Tahoma"/>
        <family val="2"/>
      </rPr>
      <t xml:space="preserve">, </t>
    </r>
    <r>
      <rPr>
        <b/>
        <sz val="10"/>
        <color rgb="FF00B0F0"/>
        <rFont val="Tahoma"/>
        <family val="2"/>
      </rPr>
      <t>5 % dans les secteurs n°2, 3, 4, 5, 6 (Terres Bleues Sud, Terres Bleues Centre 1, Terres Bleues Est et la Gravière, Terres Bleues centre 2)</t>
    </r>
    <r>
      <rPr>
        <b/>
        <sz val="10"/>
        <color indexed="8"/>
        <rFont val="Tahoma"/>
        <family val="2"/>
      </rPr>
      <t xml:space="preserve">, </t>
    </r>
    <r>
      <rPr>
        <b/>
        <sz val="10"/>
        <color rgb="FFFFC000"/>
        <rFont val="Tahoma"/>
        <family val="2"/>
      </rPr>
      <t>et 2,5 % sur le reste de la commune</t>
    </r>
  </si>
  <si>
    <r>
      <t>Avertissement :</t>
    </r>
    <r>
      <rPr>
        <i/>
        <sz val="10"/>
        <color indexed="8"/>
        <rFont val="Tahoma"/>
        <family val="2"/>
      </rPr>
      <t xml:space="preserve"> pour le bon fonctionnement du tableur, seules les cellules contenant une valeur écrite en vert peuvent être modifiées. Les cellules contenant une valeur écrite en rouge ne sont pas modifiables.</t>
    </r>
  </si>
  <si>
    <r>
      <rPr>
        <b/>
        <sz val="22"/>
        <color rgb="FF000000"/>
        <rFont val="Tahoma"/>
        <family val="2"/>
      </rPr>
      <t xml:space="preserve">Tableau de calcul de la Taxe d'Aménagement 2022 </t>
    </r>
    <r>
      <rPr>
        <b/>
        <sz val="10"/>
        <color indexed="8"/>
        <rFont val="Tahoma"/>
        <family val="2"/>
      </rPr>
      <t xml:space="preserve">                                                                 </t>
    </r>
    <r>
      <rPr>
        <b/>
        <sz val="10"/>
        <color rgb="FF000000"/>
        <rFont val="Tahoma"/>
        <family val="2"/>
      </rPr>
      <t xml:space="preserve">          </t>
    </r>
    <r>
      <rPr>
        <i/>
        <sz val="10"/>
        <color rgb="FF000000"/>
        <rFont val="Tahoma"/>
        <family val="2"/>
      </rPr>
      <t>(ce tableau n'est qu'une aide au calcul de la T.A et n'a aucune valeur juridique ni contractuelle)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</si>
</sst>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"/>
  </numFmts>
  <fonts count="40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rgb="FFFF0000"/>
      <name val="Tahoma"/>
      <family val="2"/>
    </font>
    <font>
      <b/>
      <sz val="10"/>
      <color rgb="FF00B0F0"/>
      <name val="Tahoma"/>
      <family val="2"/>
    </font>
    <font>
      <b/>
      <sz val="10"/>
      <color theme="2" tint="-0.749992370372631"/>
      <name val="Tahoma"/>
      <family val="2"/>
    </font>
    <font>
      <b/>
      <u/>
      <sz val="10"/>
      <color theme="2" tint="-0.749992370372631"/>
      <name val="Tahoma"/>
      <family val="2"/>
    </font>
    <font>
      <b/>
      <sz val="10"/>
      <color rgb="FFFFC000"/>
      <name val="Tahoma"/>
      <family val="2"/>
    </font>
    <font>
      <i/>
      <sz val="9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i/>
      <sz val="10"/>
      <color rgb="FF000000"/>
      <name val="Tahoma"/>
      <family val="2"/>
    </font>
    <font>
      <u/>
      <sz val="10"/>
      <color rgb="FF000000"/>
      <name val="Tahoma"/>
      <family val="2"/>
    </font>
    <font>
      <b/>
      <sz val="10"/>
      <color indexed="17"/>
      <name val="Tahoma"/>
      <family val="2"/>
    </font>
    <font>
      <b/>
      <sz val="10"/>
      <color indexed="25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Arial"/>
      <family val="2"/>
    </font>
    <font>
      <b/>
      <sz val="22"/>
      <color rgb="FF000000"/>
      <name val="Tahoma"/>
      <family val="2"/>
    </font>
    <font>
      <sz val="9"/>
      <color indexed="8"/>
      <name val="Tahoma"/>
      <family val="2"/>
    </font>
    <font>
      <b/>
      <sz val="9"/>
      <color rgb="FFFF0000"/>
      <name val="Tahoma"/>
      <family val="2"/>
    </font>
    <font>
      <b/>
      <sz val="12"/>
      <color indexed="17"/>
      <name val="Tahoma"/>
      <family val="2"/>
    </font>
    <font>
      <b/>
      <sz val="12"/>
      <color indexed="25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16" fillId="21" borderId="3" applyNumberForma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</cellStyleXfs>
  <cellXfs count="43">
    <xf numFmtId="0" fontId="0" fillId="0" borderId="0" xfId="0"/>
    <xf numFmtId="0" fontId="18" fillId="24" borderId="0" xfId="0" applyFont="1" applyFill="1" applyBorder="1" applyAlignment="1">
      <alignment horizontal="left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vertical="center" wrapText="1"/>
    </xf>
    <xf numFmtId="0" fontId="17" fillId="24" borderId="0" xfId="0" applyFont="1" applyFill="1"/>
    <xf numFmtId="0" fontId="17" fillId="24" borderId="0" xfId="0" applyFont="1" applyFill="1" applyBorder="1"/>
    <xf numFmtId="164" fontId="18" fillId="24" borderId="0" xfId="0" applyNumberFormat="1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164" fontId="33" fillId="24" borderId="0" xfId="0" applyNumberFormat="1" applyFont="1" applyFill="1" applyBorder="1" applyAlignment="1">
      <alignment horizontal="center" vertical="center" wrapText="1"/>
    </xf>
    <xf numFmtId="0" fontId="17" fillId="24" borderId="17" xfId="0" applyFont="1" applyFill="1" applyBorder="1" applyAlignment="1"/>
    <xf numFmtId="0" fontId="17" fillId="24" borderId="0" xfId="0" applyFont="1" applyFill="1" applyBorder="1" applyAlignment="1"/>
    <xf numFmtId="0" fontId="34" fillId="24" borderId="0" xfId="0" applyFont="1" applyFill="1" applyAlignment="1"/>
    <xf numFmtId="0" fontId="18" fillId="24" borderId="14" xfId="0" applyFont="1" applyFill="1" applyBorder="1" applyAlignment="1">
      <alignment horizontal="center" vertical="center" wrapText="1"/>
    </xf>
    <xf numFmtId="0" fontId="17" fillId="24" borderId="14" xfId="0" applyFont="1" applyFill="1" applyBorder="1"/>
    <xf numFmtId="0" fontId="17" fillId="24" borderId="19" xfId="0" applyFont="1" applyFill="1" applyBorder="1" applyAlignment="1">
      <alignment horizontal="center" vertical="center" wrapText="1"/>
    </xf>
    <xf numFmtId="0" fontId="17" fillId="24" borderId="22" xfId="0" applyFont="1" applyFill="1" applyBorder="1"/>
    <xf numFmtId="0" fontId="19" fillId="0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 indent="1"/>
    </xf>
    <xf numFmtId="0" fontId="19" fillId="24" borderId="10" xfId="0" applyFont="1" applyFill="1" applyBorder="1" applyAlignment="1">
      <alignment horizontal="right" vertical="center" wrapText="1" indent="1"/>
    </xf>
    <xf numFmtId="0" fontId="17" fillId="24" borderId="10" xfId="0" applyFont="1" applyFill="1" applyBorder="1" applyAlignment="1">
      <alignment horizontal="center" vertical="center" wrapText="1"/>
    </xf>
    <xf numFmtId="164" fontId="3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24" borderId="12" xfId="0" applyFont="1" applyFill="1" applyBorder="1" applyAlignment="1" applyProtection="1">
      <alignment horizontal="center" vertical="center"/>
      <protection hidden="1"/>
    </xf>
    <xf numFmtId="2" fontId="21" fillId="24" borderId="11" xfId="0" applyNumberFormat="1" applyFont="1" applyFill="1" applyBorder="1" applyAlignment="1" applyProtection="1">
      <alignment horizontal="center" vertical="center"/>
      <protection hidden="1"/>
    </xf>
    <xf numFmtId="2" fontId="21" fillId="24" borderId="10" xfId="0" applyNumberFormat="1" applyFont="1" applyFill="1" applyBorder="1" applyAlignment="1" applyProtection="1">
      <alignment horizontal="center" vertical="center"/>
      <protection hidden="1"/>
    </xf>
    <xf numFmtId="164" fontId="33" fillId="26" borderId="21" xfId="0" applyNumberFormat="1" applyFont="1" applyFill="1" applyBorder="1" applyAlignment="1" applyProtection="1">
      <alignment horizontal="center" vertical="center" wrapText="1"/>
      <protection hidden="1"/>
    </xf>
    <xf numFmtId="164" fontId="39" fillId="27" borderId="10" xfId="0" applyNumberFormat="1" applyFont="1" applyFill="1" applyBorder="1" applyAlignment="1" applyProtection="1">
      <alignment horizontal="center" vertical="center" wrapText="1"/>
      <protection hidden="1"/>
    </xf>
    <xf numFmtId="2" fontId="38" fillId="28" borderId="12" xfId="0" applyNumberFormat="1" applyFont="1" applyFill="1" applyBorder="1" applyAlignment="1" applyProtection="1">
      <alignment horizontal="center" vertical="center"/>
      <protection locked="0"/>
    </xf>
    <xf numFmtId="0" fontId="38" fillId="28" borderId="10" xfId="0" applyFont="1" applyFill="1" applyBorder="1" applyAlignment="1" applyProtection="1">
      <alignment horizontal="center" vertical="center" wrapText="1"/>
      <protection locked="0"/>
    </xf>
    <xf numFmtId="0" fontId="36" fillId="25" borderId="23" xfId="0" applyFont="1" applyFill="1" applyBorder="1" applyAlignment="1">
      <alignment horizontal="left" vertical="center" wrapText="1"/>
    </xf>
    <xf numFmtId="0" fontId="36" fillId="25" borderId="24" xfId="0" applyFont="1" applyFill="1" applyBorder="1" applyAlignment="1">
      <alignment horizontal="left" vertical="center" wrapText="1"/>
    </xf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xr:uid="{00000000-0005-0000-0000-00001B000000}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 xr:uid="{00000000-0005-0000-0000-000023000000}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Vérification" xfId="40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41E"/>
      <color rgb="FFFFD579"/>
      <color rgb="FF90FF6D"/>
      <color rgb="FFB6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D8" sqref="D8"/>
    </sheetView>
  </sheetViews>
  <sheetFormatPr baseColWidth="10" defaultColWidth="11.5" defaultRowHeight="13" x14ac:dyDescent="0.15"/>
  <cols>
    <col min="1" max="1" width="11.5" style="7" bestFit="1" customWidth="1"/>
    <col min="2" max="2" width="47.33203125" style="7" bestFit="1" customWidth="1"/>
    <col min="3" max="7" width="14.83203125" style="7" customWidth="1"/>
    <col min="8" max="16384" width="11.5" style="7"/>
  </cols>
  <sheetData>
    <row r="1" spans="1:8" ht="89.25" customHeight="1" x14ac:dyDescent="0.15">
      <c r="A1" s="29" t="s">
        <v>20</v>
      </c>
      <c r="B1" s="29"/>
      <c r="C1" s="29"/>
      <c r="D1" s="29"/>
      <c r="E1" s="29"/>
      <c r="F1" s="29"/>
      <c r="G1" s="29"/>
      <c r="H1" s="6"/>
    </row>
    <row r="2" spans="1:8" ht="28.25" customHeight="1" x14ac:dyDescent="0.15">
      <c r="A2" s="32" t="s">
        <v>15</v>
      </c>
      <c r="B2" s="32"/>
      <c r="C2" s="34">
        <v>820</v>
      </c>
      <c r="D2" s="8"/>
      <c r="E2" s="20" t="s">
        <v>19</v>
      </c>
      <c r="F2" s="21"/>
      <c r="G2" s="22"/>
      <c r="H2" s="8"/>
    </row>
    <row r="3" spans="1:8" ht="28.25" customHeight="1" x14ac:dyDescent="0.15">
      <c r="A3" s="32" t="s">
        <v>13</v>
      </c>
      <c r="B3" s="32"/>
      <c r="C3" s="39">
        <v>0</v>
      </c>
      <c r="D3" s="8"/>
      <c r="E3" s="23"/>
      <c r="F3" s="24"/>
      <c r="G3" s="25"/>
      <c r="H3" s="8"/>
    </row>
    <row r="4" spans="1:8" ht="28.25" customHeight="1" x14ac:dyDescent="0.15">
      <c r="A4" s="32" t="s">
        <v>14</v>
      </c>
      <c r="B4" s="32"/>
      <c r="C4" s="35">
        <v>1</v>
      </c>
      <c r="D4" s="8"/>
      <c r="E4" s="26"/>
      <c r="F4" s="27"/>
      <c r="G4" s="28"/>
      <c r="H4" s="8"/>
    </row>
    <row r="5" spans="1:8" ht="28.25" customHeight="1" x14ac:dyDescent="0.15">
      <c r="A5" s="32" t="s">
        <v>16</v>
      </c>
      <c r="B5" s="32"/>
      <c r="C5" s="36">
        <v>0.4</v>
      </c>
      <c r="D5" s="8"/>
      <c r="E5" s="19"/>
      <c r="F5" s="19"/>
      <c r="G5" s="16"/>
      <c r="H5" s="8"/>
    </row>
    <row r="6" spans="1:8" ht="34.5" customHeight="1" x14ac:dyDescent="0.15">
      <c r="A6" s="41" t="s">
        <v>17</v>
      </c>
      <c r="B6" s="42"/>
      <c r="C6" s="18"/>
      <c r="D6" s="8"/>
      <c r="E6" s="8"/>
      <c r="F6" s="8"/>
      <c r="G6" s="17"/>
      <c r="H6" s="8"/>
    </row>
    <row r="7" spans="1:8" ht="42" x14ac:dyDescent="0.15">
      <c r="A7" s="3" t="s">
        <v>0</v>
      </c>
      <c r="B7" s="4" t="s">
        <v>1</v>
      </c>
      <c r="C7" s="4" t="s">
        <v>2</v>
      </c>
      <c r="D7" s="4" t="s">
        <v>3</v>
      </c>
      <c r="E7" s="4" t="s">
        <v>9</v>
      </c>
      <c r="F7" s="4" t="s">
        <v>8</v>
      </c>
      <c r="G7" s="4" t="s">
        <v>10</v>
      </c>
      <c r="H7" s="8"/>
    </row>
    <row r="8" spans="1:8" ht="34.5" customHeight="1" x14ac:dyDescent="0.15">
      <c r="A8" s="4">
        <v>1</v>
      </c>
      <c r="B8" s="5" t="s">
        <v>12</v>
      </c>
      <c r="C8" s="33">
        <f>C2</f>
        <v>820</v>
      </c>
      <c r="D8" s="40">
        <v>0</v>
      </c>
      <c r="E8" s="33">
        <f>((((D8*C8)/2)*C3)/100)</f>
        <v>0</v>
      </c>
      <c r="F8" s="33">
        <f>((((D8*C8)/2)*C4)/100)</f>
        <v>0</v>
      </c>
      <c r="G8" s="33">
        <f>((((E8*D8)/2)*C5)/100)</f>
        <v>0</v>
      </c>
      <c r="H8" s="8"/>
    </row>
    <row r="9" spans="1:8" ht="36" customHeight="1" x14ac:dyDescent="0.15">
      <c r="A9" s="4">
        <v>2</v>
      </c>
      <c r="B9" s="5" t="s">
        <v>11</v>
      </c>
      <c r="C9" s="33">
        <f>C2</f>
        <v>820</v>
      </c>
      <c r="D9" s="40"/>
      <c r="E9" s="33">
        <f>((D9*C9)*C3)/100</f>
        <v>0</v>
      </c>
      <c r="F9" s="33">
        <f>((D9*C9)*C4)/100</f>
        <v>0</v>
      </c>
      <c r="G9" s="33">
        <f>((E9*D9)*C5)/100</f>
        <v>0</v>
      </c>
      <c r="H9" s="8"/>
    </row>
    <row r="10" spans="1:8" ht="15.75" customHeight="1" x14ac:dyDescent="0.15">
      <c r="A10" s="15"/>
      <c r="B10" s="2"/>
      <c r="C10" s="9"/>
      <c r="D10" s="10"/>
      <c r="E10" s="11"/>
      <c r="F10" s="11"/>
      <c r="G10" s="18"/>
      <c r="H10" s="8"/>
    </row>
    <row r="11" spans="1:8" ht="34.5" customHeight="1" x14ac:dyDescent="0.15">
      <c r="A11" s="8"/>
      <c r="C11" s="30" t="s">
        <v>4</v>
      </c>
      <c r="D11" s="30"/>
      <c r="E11" s="33">
        <f>SUM(E8:E9)</f>
        <v>0</v>
      </c>
      <c r="F11" s="37"/>
      <c r="G11" s="37"/>
      <c r="H11" s="8"/>
    </row>
    <row r="12" spans="1:8" ht="34.5" customHeight="1" x14ac:dyDescent="0.15">
      <c r="A12" s="8"/>
      <c r="C12" s="30" t="s">
        <v>5</v>
      </c>
      <c r="D12" s="30"/>
      <c r="E12" s="37"/>
      <c r="F12" s="33">
        <f>SUM(F8:F9)</f>
        <v>0</v>
      </c>
      <c r="G12" s="37"/>
      <c r="H12" s="8"/>
    </row>
    <row r="13" spans="1:8" ht="34.5" customHeight="1" x14ac:dyDescent="0.15">
      <c r="A13" s="8"/>
      <c r="B13" s="2"/>
      <c r="C13" s="30" t="s">
        <v>7</v>
      </c>
      <c r="D13" s="30"/>
      <c r="E13" s="37"/>
      <c r="F13" s="37"/>
      <c r="G13" s="33">
        <f>SUM(G8:G9)</f>
        <v>0</v>
      </c>
      <c r="H13" s="8"/>
    </row>
    <row r="14" spans="1:8" ht="34.5" customHeight="1" x14ac:dyDescent="0.15">
      <c r="C14" s="31" t="s">
        <v>6</v>
      </c>
      <c r="D14" s="31"/>
      <c r="E14" s="38">
        <f>SUM(E11:F12:G13)</f>
        <v>0</v>
      </c>
      <c r="F14" s="38"/>
      <c r="G14" s="38"/>
      <c r="H14" s="8"/>
    </row>
    <row r="15" spans="1:8" ht="34.5" customHeight="1" x14ac:dyDescent="0.15">
      <c r="A15" s="1" t="s">
        <v>18</v>
      </c>
      <c r="B15" s="1"/>
      <c r="C15" s="1"/>
      <c r="D15" s="1"/>
      <c r="E15" s="1"/>
      <c r="F15" s="1"/>
      <c r="G15" s="1"/>
      <c r="H15" s="8"/>
    </row>
    <row r="16" spans="1:8" ht="42" customHeight="1" x14ac:dyDescent="0.15">
      <c r="B16" s="6"/>
      <c r="C16" s="6"/>
      <c r="D16" s="6"/>
      <c r="E16" s="6"/>
      <c r="F16" s="6"/>
      <c r="G16" s="6"/>
      <c r="H16" s="8"/>
    </row>
    <row r="17" spans="1:8" x14ac:dyDescent="0.15">
      <c r="A17" s="12"/>
      <c r="B17" s="8"/>
      <c r="C17" s="13"/>
      <c r="D17" s="13"/>
      <c r="E17" s="13"/>
      <c r="F17" s="13"/>
      <c r="G17" s="8"/>
      <c r="H17" s="8"/>
    </row>
    <row r="18" spans="1:8" x14ac:dyDescent="0.15">
      <c r="A18" s="8"/>
      <c r="B18" s="8"/>
      <c r="C18" s="8"/>
      <c r="D18" s="8"/>
      <c r="E18" s="8"/>
      <c r="F18" s="8"/>
      <c r="G18" s="8"/>
      <c r="H18" s="8"/>
    </row>
    <row r="19" spans="1:8" x14ac:dyDescent="0.15">
      <c r="A19" s="8"/>
      <c r="B19" s="8"/>
      <c r="C19" s="8"/>
      <c r="D19" s="8"/>
      <c r="E19" s="8"/>
      <c r="F19" s="8"/>
      <c r="G19" s="8"/>
      <c r="H19" s="8"/>
    </row>
    <row r="20" spans="1:8" x14ac:dyDescent="0.15">
      <c r="H20" s="8"/>
    </row>
    <row r="21" spans="1:8" x14ac:dyDescent="0.15">
      <c r="H21" s="8"/>
    </row>
    <row r="22" spans="1:8" x14ac:dyDescent="0.15">
      <c r="H22" s="8"/>
    </row>
    <row r="23" spans="1:8" x14ac:dyDescent="0.15">
      <c r="H23" s="8"/>
    </row>
    <row r="24" spans="1:8" x14ac:dyDescent="0.15">
      <c r="B24" s="14"/>
      <c r="H24" s="8"/>
    </row>
    <row r="25" spans="1:8" x14ac:dyDescent="0.15">
      <c r="H25" s="8"/>
    </row>
    <row r="26" spans="1:8" x14ac:dyDescent="0.15">
      <c r="H26" s="8"/>
    </row>
    <row r="27" spans="1:8" x14ac:dyDescent="0.15">
      <c r="H27" s="8"/>
    </row>
    <row r="28" spans="1:8" x14ac:dyDescent="0.15">
      <c r="H28" s="8"/>
    </row>
    <row r="29" spans="1:8" x14ac:dyDescent="0.15">
      <c r="H29" s="8"/>
    </row>
    <row r="30" spans="1:8" x14ac:dyDescent="0.15">
      <c r="H30" s="8"/>
    </row>
    <row r="31" spans="1:8" x14ac:dyDescent="0.15">
      <c r="H31" s="8"/>
    </row>
    <row r="32" spans="1:8" x14ac:dyDescent="0.15">
      <c r="H32" s="8"/>
    </row>
    <row r="33" spans="8:8" x14ac:dyDescent="0.15">
      <c r="H33" s="8"/>
    </row>
    <row r="34" spans="8:8" x14ac:dyDescent="0.15">
      <c r="H34" s="8"/>
    </row>
    <row r="35" spans="8:8" x14ac:dyDescent="0.15">
      <c r="H35" s="8"/>
    </row>
    <row r="36" spans="8:8" x14ac:dyDescent="0.15">
      <c r="H36" s="8"/>
    </row>
    <row r="37" spans="8:8" x14ac:dyDescent="0.15">
      <c r="H37" s="8"/>
    </row>
    <row r="38" spans="8:8" x14ac:dyDescent="0.15">
      <c r="H38" s="8"/>
    </row>
    <row r="39" spans="8:8" x14ac:dyDescent="0.15">
      <c r="H39" s="8"/>
    </row>
    <row r="40" spans="8:8" x14ac:dyDescent="0.15">
      <c r="H40" s="8"/>
    </row>
    <row r="41" spans="8:8" x14ac:dyDescent="0.15">
      <c r="H41" s="8"/>
    </row>
    <row r="42" spans="8:8" x14ac:dyDescent="0.15">
      <c r="H42" s="8"/>
    </row>
    <row r="43" spans="8:8" x14ac:dyDescent="0.15">
      <c r="H43" s="8"/>
    </row>
  </sheetData>
  <sheetProtection algorithmName="SHA-512" hashValue="nXk/hzmz9wdmftQwjmBzfvH9+vLrqjP+0Xtrxddg1sfbfco1NoSUKa/5iJsRbcW7QC1Mdysk3XTPqRDPqqV81Q==" saltValue="RVRdpzHmHndq1V8mdf30bA==" spinCount="100000" sheet="1" objects="1" scenarios="1" selectLockedCells="1"/>
  <mergeCells count="13">
    <mergeCell ref="A15:G15"/>
    <mergeCell ref="E2:G4"/>
    <mergeCell ref="A1:G1"/>
    <mergeCell ref="A6:B6"/>
    <mergeCell ref="C12:D12"/>
    <mergeCell ref="C14:D14"/>
    <mergeCell ref="A2:B2"/>
    <mergeCell ref="A3:B3"/>
    <mergeCell ref="A4:B4"/>
    <mergeCell ref="C11:D11"/>
    <mergeCell ref="A5:B5"/>
    <mergeCell ref="E14:G14"/>
    <mergeCell ref="C13:D13"/>
  </mergeCells>
  <printOptions horizontalCentered="1"/>
  <pageMargins left="0.39370078740157483" right="0.39370078740157483" top="0.39370078740157483" bottom="0.39370078740157483" header="0" footer="0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calcul_taxe_aménagement</vt:lpstr>
      <vt:lpstr>calcul_taxe_aménagement!Zone_d_impression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Mairie de Lanuéjols</dc:creator>
  <cp:lastModifiedBy>Chris HUGON</cp:lastModifiedBy>
  <cp:lastPrinted>2018-09-23T10:00:17Z</cp:lastPrinted>
  <dcterms:created xsi:type="dcterms:W3CDTF">2018-02-14T13:45:52Z</dcterms:created>
  <dcterms:modified xsi:type="dcterms:W3CDTF">2022-01-23T12:39:44Z</dcterms:modified>
</cp:coreProperties>
</file>